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orge/Desktop/FIGARO Data Repos/Supporting Information/Figure SX (DFT)/"/>
    </mc:Choice>
  </mc:AlternateContent>
  <xr:revisionPtr revIDLastSave="0" documentId="13_ncr:1_{13F2F3F7-90D5-6D45-9BE4-2542EA2D9187}" xr6:coauthVersionLast="47" xr6:coauthVersionMax="47" xr10:uidLastSave="{00000000-0000-0000-0000-000000000000}"/>
  <bookViews>
    <workbookView xWindow="0" yWindow="760" windowWidth="34560" windowHeight="21580" xr2:uid="{E2386428-9921-473E-A532-B51A75F02644}"/>
  </bookViews>
  <sheets>
    <sheet name="BathColabVolume" sheetId="2" r:id="rId1"/>
    <sheet name="Sheet1" sheetId="1" r:id="rId2"/>
  </sheets>
  <definedNames>
    <definedName name="ExternalData_1" localSheetId="0" hidden="1">BathColabVolume!$A$1:$C$132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2" l="1"/>
  <c r="G12" i="2"/>
  <c r="G13" i="2"/>
  <c r="F12" i="2"/>
  <c r="G9" i="2"/>
  <c r="F9" i="2"/>
  <c r="G11" i="2"/>
  <c r="F11" i="2"/>
  <c r="G10" i="2"/>
  <c r="F10" i="2"/>
  <c r="G8" i="2"/>
  <c r="F8" i="2"/>
  <c r="G7" i="2"/>
  <c r="F7" i="2"/>
  <c r="G6" i="2"/>
  <c r="F6" i="2"/>
  <c r="G5" i="2"/>
  <c r="F5" i="2"/>
  <c r="G4" i="2"/>
  <c r="F4" i="2"/>
  <c r="G3" i="2"/>
  <c r="F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9171698-81CF-4B4F-861D-E8A117521CB4}" keepAlive="1" name="Query - BathColabVolume" description="Connection to the 'BathColabVolume' query in the workbook." type="5" refreshedVersion="8" background="1" saveData="1">
    <dbPr connection="Provider=Microsoft.Mashup.OleDb.1;Data Source=$Workbook$;Location=BathColabVolume;Extended Properties=&quot;&quot;" command="SELECT * FROM [BathColabVolume]"/>
  </connection>
</connections>
</file>

<file path=xl/sharedStrings.xml><?xml version="1.0" encoding="utf-8"?>
<sst xmlns="http://schemas.openxmlformats.org/spreadsheetml/2006/main" count="187" uniqueCount="141">
  <si>
    <t>Column1</t>
  </si>
  <si>
    <t>Column5</t>
  </si>
  <si>
    <t>Column7</t>
  </si>
  <si>
    <t>Column2</t>
  </si>
  <si>
    <t>Column3</t>
  </si>
  <si>
    <t>Choline File Name</t>
  </si>
  <si>
    <r>
      <t>Volume [bohr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/mol]</t>
    </r>
  </si>
  <si>
    <r>
      <t>Volume [cm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/mol]</t>
    </r>
  </si>
  <si>
    <t>Compound</t>
  </si>
  <si>
    <t>Standard Deviation</t>
  </si>
  <si>
    <t>choline_B3LYP_6311G+dp_Volume10.log:</t>
  </si>
  <si>
    <t>choline</t>
  </si>
  <si>
    <t>choline_B3LYP_6311G+dp_Volume3.log:</t>
  </si>
  <si>
    <t>geranate</t>
  </si>
  <si>
    <t>choline_B3LYP_6311G+dp_Volume7.log:</t>
  </si>
  <si>
    <t>geranic acid</t>
  </si>
  <si>
    <t>choline_B3LYP_6311G+dp_Volume8.log:</t>
  </si>
  <si>
    <t>octanoate</t>
  </si>
  <si>
    <t>choline_B3LYP_6311G+dp_Volume6.log:</t>
  </si>
  <si>
    <t>octanoic acid</t>
  </si>
  <si>
    <t>choline_B3LYP_6311G+dp_Volume1.log:</t>
  </si>
  <si>
    <t>CAGE11 HeadHead</t>
  </si>
  <si>
    <t>choline_B3LYP_6311G+dp_Volume5.log:</t>
  </si>
  <si>
    <t>CAGE11 HeadTail</t>
  </si>
  <si>
    <t>choline_B3LYP_6311G+dp_Volume4.log:</t>
  </si>
  <si>
    <t>CAOC11 HeadHead</t>
  </si>
  <si>
    <t>choline_B3LYP_6311G+dp_Volume9.log:</t>
  </si>
  <si>
    <t>CAOC11 HeadTail</t>
  </si>
  <si>
    <t>choline_B3LYP_6311G+dp_Volume2.log:</t>
  </si>
  <si>
    <t>CAGE12 HeadTail</t>
  </si>
  <si>
    <t/>
  </si>
  <si>
    <t>CAOC12 HeadTail</t>
  </si>
  <si>
    <t>Geranate File Name</t>
  </si>
  <si>
    <t>geranate_B3LYP_6311G+dp_Volume2.log:</t>
  </si>
  <si>
    <t>geranate_B3LYP_6311G+dp_Volume6.log:</t>
  </si>
  <si>
    <t>geranate_B3LYP_6311G+dp_Volume7.log:</t>
  </si>
  <si>
    <t>geranate_B3LYP_6311G+dp_Volume4.log:</t>
  </si>
  <si>
    <t>geranate_B3LYP_6311G+dp_Volume9.log:</t>
  </si>
  <si>
    <t>geranate_B3LYP_6311G+dp_Volume5.log:</t>
  </si>
  <si>
    <t>geranate_B3LYP_6311G+dp_Volume1.log:</t>
  </si>
  <si>
    <t>geranate_B3LYP_6311G+dp_Volume8.log:</t>
  </si>
  <si>
    <t>geranate_B3LYP_6311G+dp_Volume3.log:</t>
  </si>
  <si>
    <t>geranate_B3LYP_6311G+dp_Volume10.log:</t>
  </si>
  <si>
    <t>Geranic Acid File Name</t>
  </si>
  <si>
    <t>geranicacid_B3LYP_6311G+dp_Volume1.log:</t>
  </si>
  <si>
    <t>geranicacid_B3LYP_6311G+dp_Volume9.log:</t>
  </si>
  <si>
    <t>geranicacid_B3LYP_6311G+dp_Volume4.log:</t>
  </si>
  <si>
    <t>geranicacid_B3LYP_6311G+dp_Volume6.log:</t>
  </si>
  <si>
    <t>geranicacid_B3LYP_6311G+dp_Volume3.log:</t>
  </si>
  <si>
    <t>geranicacid_B3LYP_6311G+dp_Volume2.log:</t>
  </si>
  <si>
    <t>geranicacid_B3LYP_6311G+dp_Volume5.log:</t>
  </si>
  <si>
    <t>geranicacid_B3LYP_6311G+dp_Volume7.log:</t>
  </si>
  <si>
    <t>geranicacid_B3LYP_6311G+dp_Volume8.log:</t>
  </si>
  <si>
    <t>geranicacid_B3LYP_6311G+dp_Volume10.log:</t>
  </si>
  <si>
    <t>Octanoate File Name</t>
  </si>
  <si>
    <t>octanoate_B3LYP_6311G+dp_Volume9.log:</t>
  </si>
  <si>
    <t>octanoate_B3LYP_6311G+dp_Volume6.log:</t>
  </si>
  <si>
    <t>octanoate_B3LYP_6311G+dp_Volume7.log:</t>
  </si>
  <si>
    <t>octanoate_B3LYP_6311G+dp_Volume10.log:</t>
  </si>
  <si>
    <t>octanoate_B3LYP_6311G+dp_Volume5.log:</t>
  </si>
  <si>
    <t>octanoate_B3LYP_6311G+dp_Volume3.log:</t>
  </si>
  <si>
    <t>octanoate_B3LYP_6311G+dp_Volume2.log:</t>
  </si>
  <si>
    <t>octanoate_B3LYP_6311G+dp_Volume1.log:</t>
  </si>
  <si>
    <t>octanoate_B3LYP_6311G+dp_Volume8.log:</t>
  </si>
  <si>
    <t>octanoate_B3LYP_6311G+dp_Volume4.log:</t>
  </si>
  <si>
    <t>Octanoic Acid File Name</t>
  </si>
  <si>
    <t>octanoicacid_B3LYP_6311G+dp_Volum1.log:</t>
  </si>
  <si>
    <t>octanoicacid_B3LYP_6311G+dp_Volum3.log:</t>
  </si>
  <si>
    <t>octanoicacid_B3LYP_6311G+dp_Volum2.log:</t>
  </si>
  <si>
    <t>octanoicacid_B3LYP_6311G+dp_Volum5.log:</t>
  </si>
  <si>
    <t>octanoicacid_B3LYP_6311G+dp_Volum4.log:</t>
  </si>
  <si>
    <t>octanoicacid_B3LYP_6311G+dp_Volum6.log:</t>
  </si>
  <si>
    <t>octanoicacid_B3LYP_6311G+dp_Volum7.log:</t>
  </si>
  <si>
    <t>octanoicacid_B3LYP_6311G+dp_Volum8.log:</t>
  </si>
  <si>
    <t>octanoicacid_B3LYP_6311G+dp_Volum9.log:</t>
  </si>
  <si>
    <t>octanoicacid_B3LYP_6311G+dp_Volum10.log:</t>
  </si>
  <si>
    <t>CACE11 HeadHead File Name</t>
  </si>
  <si>
    <t>CAGE11_HeadHead_B3LYP_6311G+dp_Volume7.log:</t>
  </si>
  <si>
    <t>CAGE11_HeadHead_B3LYP_6311G+dp_Volume3.log:</t>
  </si>
  <si>
    <t>CAGE11_HeadHead_B3LYP_6311G+dp_Volume1.log:</t>
  </si>
  <si>
    <t>CAGE11_HeadHead_B3LYP_6311G+dp_Volume6.log:</t>
  </si>
  <si>
    <t>CAGE11_HeadHead_B3LYP_6311G+dp_Volume10.log:</t>
  </si>
  <si>
    <t>CAGE11_HeadHead_B3LYP_6311G+dp_Volume9.log:</t>
  </si>
  <si>
    <t>CAGE11_HeadHead_B3LYP_6311G+dp_Volume8.log:</t>
  </si>
  <si>
    <t>CAGE11_HeadHead_B3LYP_6311G+dp_Volume4.log:</t>
  </si>
  <si>
    <t>CAGE11_HeadHead_B3LYP_6311G+dp_Volume2.log:</t>
  </si>
  <si>
    <t>CAGE11_HeadHead_B3LYP_6311G+dp_Volume5.log:</t>
  </si>
  <si>
    <t>CACE11 HeadTail File Name</t>
  </si>
  <si>
    <t>CAGE11_HeadTail_B3LYP_6311G+dp_Volume3.log:</t>
  </si>
  <si>
    <t>CAGE11_HeadTail_B3LYP_6311G+dp_Volume8.log:</t>
  </si>
  <si>
    <t>CAGE11_HeadTail_B3LYP_6311G+dp_Volume10.log:</t>
  </si>
  <si>
    <t>CAGE11_HeadTail_B3LYP_6311G+dp_Volume2.log:</t>
  </si>
  <si>
    <t>CAGE11_HeadTail_B3LYP_6311G+dp_Volume7.log:</t>
  </si>
  <si>
    <t>CAGE11_HeadTail_B3LYP_6311G+dp_Volume4.log:</t>
  </si>
  <si>
    <t>CAGE11_HeadTail_B3LYP_6311G+dp_Volume1.log:</t>
  </si>
  <si>
    <t>CAGE11_HeadTail_B3LYP_6311G+dp_Volume9.log:</t>
  </si>
  <si>
    <t>CAGE11_HeadTail_B3LYP_6311G+dp_Volume5.log:</t>
  </si>
  <si>
    <t>CAGE11_HeadTail_B3LYP_6311G+dp_Volume6.log:</t>
  </si>
  <si>
    <t>CAOC11 HeadHead File Name</t>
  </si>
  <si>
    <t>CAOC11_HeadHead_B3LYP_6311G+dp_Volume10.log:</t>
  </si>
  <si>
    <t>CAOC11_HeadHead_B3LYP_6311G+dp_Volume3.log:</t>
  </si>
  <si>
    <t>CAOC11_HeadHead_B3LYP_6311G+dp_Volume2.log:</t>
  </si>
  <si>
    <t>CAOC11_HeadHead_B3LYP_6311G+dp_Volume5.log:</t>
  </si>
  <si>
    <t>CAOC11_HeadHead_B3LYP_6311G+dp_Volume9.log:</t>
  </si>
  <si>
    <t>CAOC11_HeadHead_B3LYP_6311G+dp_Volume8.log:</t>
  </si>
  <si>
    <t>CAOC11_HeadHead_B3LYP_6311G+dp_Volume4.log:</t>
  </si>
  <si>
    <t>CAOC11_HeadHead_B3LYP_6311G+dp_Volume7.log:</t>
  </si>
  <si>
    <t>CAOC11_HeadHead_B3LYP_6311G+dp_Volume6.log:</t>
  </si>
  <si>
    <t>CAOC11_HeadHead_B3LYP_6311G+dp_Volume1.log:</t>
  </si>
  <si>
    <t>CAOC11 HeadTail File Name</t>
  </si>
  <si>
    <t>CAOC11_HeadTail_B3LYP_6311G+dp_Volume5.log:</t>
  </si>
  <si>
    <t>CAOC11_HeadTail_B3LYP_6311G+dp_Volume10.log:</t>
  </si>
  <si>
    <t>CAOC11_HeadTail_B3LYP_6311G+dp_Volume6.log:</t>
  </si>
  <si>
    <t>CAOC11_HeadTail_B3LYP_6311G+dp_Volume3.log:</t>
  </si>
  <si>
    <t>CAOC11_HeadTail_B3LYP_6311G+dp_Volume8.log:</t>
  </si>
  <si>
    <t>CAOC11_HeadTail_B3LYP_6311G+dp_Volume4.log:</t>
  </si>
  <si>
    <t>CAOC11_HeadTail_B3LYP_6311G+dp_Volume9.log:</t>
  </si>
  <si>
    <t>CAOC11_HeadTail_B3LYP_6311G+dp_Volume7.log:</t>
  </si>
  <si>
    <t>CAOC11_HeadTail_B3LYP_6311G+dp_Volume2.log:</t>
  </si>
  <si>
    <t>CAOC11_HeadTail_B3LYP_6311G+dp_Volume1.log:</t>
  </si>
  <si>
    <t>CAGE12 HeadTail File Name</t>
  </si>
  <si>
    <t>CAGE12_HeadTail_B3LYP_6311G+dp_OptFreq_volume6.log:</t>
  </si>
  <si>
    <t>CAGE12_HeadTail_B3LYP_6311G+dp_OptFreq_volume4.log:</t>
  </si>
  <si>
    <t>CAGE12_HeadTail_B3LYP_6311G+dp_OptFreq_volume5.log:</t>
  </si>
  <si>
    <t>CAGE12_HeadTail_B3LYP_6311G+dp_OptFreq_volume7.log:</t>
  </si>
  <si>
    <t>CAGE12_HeadTail_B3LYP_6311G+dp_OptFreq_volume2.log:</t>
  </si>
  <si>
    <t>CAGE12_HeadTail_B3LYP_6311G+dp_OptFreq_volume1.log:</t>
  </si>
  <si>
    <t>CAGE12_HeadTail_B3LYP_6311G+dp_OptFreq_volume8.log:</t>
  </si>
  <si>
    <t>CAGE12_HeadTail_B3LYP_6311G+dp_OptFreq_volume9.log:</t>
  </si>
  <si>
    <t>CAGE12_HeadTail_B3LYP_6311G+dp_OptFreq_volume3.log:</t>
  </si>
  <si>
    <t>CAGE12_HeadTail_B3LYP_6311G+dp_OptFreq_volume10.log:</t>
  </si>
  <si>
    <t>CAOC12_HeadTail_B3LYP_6311G+dp_OptFreq_volume2.log:</t>
  </si>
  <si>
    <t>CAOC12_HeadTail_B3LYP_6311G+dp_OptFreq_volume6.log:</t>
  </si>
  <si>
    <t>CAOC12_HeadTail_B3LYP_6311G+dp_OptFreq_volume5.log:</t>
  </si>
  <si>
    <t>CAOC12_HeadTail_B3LYP_6311G+dp_OptFreq_volume9.log:</t>
  </si>
  <si>
    <t>CAOC12_HeadTail_B3LYP_6311G+dp_OptFreq_volume7.log:</t>
  </si>
  <si>
    <t>CAOC12_HeadTail_B3LYP_6311G+dp_OptFreq_volume8.log:</t>
  </si>
  <si>
    <t>CAOC12_HeadTail_B3LYP_6311G+dp_OptFreq_volume1.log:</t>
  </si>
  <si>
    <t>CAOC12_HeadTail_B3LYP_6311G+dp_OptFreq_volume4.log:</t>
  </si>
  <si>
    <t>CAOC12_HeadTail_B3LYP_6311G+dp_OptFreq_volume10.log:</t>
  </si>
  <si>
    <t>CAOC12_HeadTail_B3LYP_6311G+dp_OptFreq_volume3.log: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</si>
</sst>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E6C6AE7F-AA70-4515-B241-8710B2CCDFD3}" autoFormatId="16" applyNumberFormats="0" applyBorderFormats="0" applyFontFormats="0" applyPatternFormats="0" applyAlignmentFormats="0" applyWidthHeightFormats="0">
  <queryTableRefresh nextId="9">
    <queryTableFields count="3">
      <queryTableField id="1" name="Column1" tableColumnId="1"/>
      <queryTableField id="5" name="Column5" tableColumnId="5"/>
      <queryTableField id="7" name="Column7" tableColumnId="7"/>
    </queryTableFields>
    <queryTableDeletedFields count="5">
      <deletedField name="Column2"/>
      <deletedField name="Column3"/>
      <deletedField name="Column4"/>
      <deletedField name="Column6"/>
      <deletedField name="Column8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8E079E-6C2D-4A61-BCAC-662FEDADA64A}" name="BathColabVolume" displayName="BathColabVolume" ref="A1:C132" tableType="queryTable" totalsRowShown="0">
  <autoFilter ref="A1:C132" xr:uid="{F78E079E-6C2D-4A61-BCAC-662FEDADA64A}"/>
  <tableColumns count="3">
    <tableColumn id="1" xr3:uid="{8CC461F2-EB12-42EB-9D72-9644976C5691}" uniqueName="1" name="Column1" queryTableFieldId="1" dataDxfId="1"/>
    <tableColumn id="5" xr3:uid="{175459EF-BBD1-4B17-A3CD-23F6C91E54EA}" uniqueName="5" name="Column5" queryTableFieldId="5"/>
    <tableColumn id="7" xr3:uid="{EDC75BFB-049E-4B27-8FDD-99C187C591AF}" uniqueName="7" name="Column7" queryTableFieldId="7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7D83F0-4C6F-4B23-AF01-D0877475F094}" name="Table2" displayName="Table2" ref="E1:G14" totalsRowShown="0">
  <autoFilter ref="E1:G14" xr:uid="{217D83F0-4C6F-4B23-AF01-D0877475F094}"/>
  <tableColumns count="3">
    <tableColumn id="1" xr3:uid="{F7AA87DB-9D1A-4AD1-8C19-DFBC1485389D}" name="Column1"/>
    <tableColumn id="2" xr3:uid="{15E00504-B920-4F5F-A9A0-CC80CC33723A}" name="Column2"/>
    <tableColumn id="3" xr3:uid="{C4EE6C62-C56F-4951-8E1A-C068693DC0D2}" name="Column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C6518-2BA9-42B8-AAD7-A90F19F822AC}">
  <dimension ref="A1:G132"/>
  <sheetViews>
    <sheetView tabSelected="1" zoomScale="98" workbookViewId="0">
      <selection activeCell="H17" sqref="H17"/>
    </sheetView>
  </sheetViews>
  <sheetFormatPr baseColWidth="10" defaultColWidth="8.83203125" defaultRowHeight="15" x14ac:dyDescent="0.2"/>
  <cols>
    <col min="1" max="1" width="54.1640625" customWidth="1"/>
    <col min="2" max="2" width="20" customWidth="1"/>
    <col min="3" max="3" width="17" customWidth="1"/>
    <col min="4" max="4" width="11.1640625" bestFit="1" customWidth="1"/>
    <col min="5" max="5" width="18" customWidth="1"/>
    <col min="6" max="6" width="17.5" customWidth="1"/>
    <col min="7" max="7" width="18.1640625" customWidth="1"/>
    <col min="8" max="8" width="11.5" bestFit="1" customWidth="1"/>
    <col min="9" max="9" width="11.83203125" bestFit="1" customWidth="1"/>
  </cols>
  <sheetData>
    <row r="1" spans="1:7" x14ac:dyDescent="0.2">
      <c r="A1" t="s">
        <v>0</v>
      </c>
      <c r="B1" t="s">
        <v>1</v>
      </c>
      <c r="C1" t="s">
        <v>2</v>
      </c>
      <c r="E1" t="s">
        <v>0</v>
      </c>
      <c r="F1" t="s">
        <v>3</v>
      </c>
      <c r="G1" t="s">
        <v>4</v>
      </c>
    </row>
    <row r="2" spans="1:7" ht="17" x14ac:dyDescent="0.2">
      <c r="A2" s="1" t="s">
        <v>5</v>
      </c>
      <c r="B2" s="1" t="s">
        <v>6</v>
      </c>
      <c r="C2" s="1" t="s">
        <v>7</v>
      </c>
      <c r="E2" s="1" t="s">
        <v>8</v>
      </c>
      <c r="F2" s="1" t="s">
        <v>7</v>
      </c>
      <c r="G2" s="1" t="s">
        <v>9</v>
      </c>
    </row>
    <row r="3" spans="1:7" x14ac:dyDescent="0.2">
      <c r="A3" t="s">
        <v>10</v>
      </c>
      <c r="B3">
        <v>1039.1859999999999</v>
      </c>
      <c r="C3">
        <v>92.736000000000004</v>
      </c>
      <c r="E3" t="s">
        <v>11</v>
      </c>
      <c r="F3">
        <f>AVERAGE(C3:C12)</f>
        <v>92.18950000000001</v>
      </c>
      <c r="G3">
        <f>_xlfn.STDEV.S(C3:C12)</f>
        <v>4.0075981792922617</v>
      </c>
    </row>
    <row r="4" spans="1:7" x14ac:dyDescent="0.2">
      <c r="A4" t="s">
        <v>12</v>
      </c>
      <c r="B4">
        <v>1059.0429999999999</v>
      </c>
      <c r="C4">
        <v>94.507999999999996</v>
      </c>
      <c r="E4" t="s">
        <v>13</v>
      </c>
      <c r="F4">
        <f>AVERAGE(C15:C24)</f>
        <v>148.65410000000003</v>
      </c>
      <c r="G4">
        <f>_xlfn.STDEV.S(C15:C24)</f>
        <v>6.2275351722990848</v>
      </c>
    </row>
    <row r="5" spans="1:7" x14ac:dyDescent="0.2">
      <c r="A5" t="s">
        <v>14</v>
      </c>
      <c r="B5">
        <v>1006.091</v>
      </c>
      <c r="C5">
        <v>89.781999999999996</v>
      </c>
      <c r="E5" t="s">
        <v>15</v>
      </c>
      <c r="F5">
        <f>AVERAGE(C27:C36)</f>
        <v>149.55120000000002</v>
      </c>
      <c r="G5">
        <f>_xlfn.STDEV.S(C27:C36)</f>
        <v>3.5063598978617909</v>
      </c>
    </row>
    <row r="6" spans="1:7" x14ac:dyDescent="0.2">
      <c r="A6" t="s">
        <v>16</v>
      </c>
      <c r="B6">
        <v>1120.269</v>
      </c>
      <c r="C6">
        <v>99.971999999999994</v>
      </c>
      <c r="E6" t="s">
        <v>17</v>
      </c>
      <c r="F6">
        <f>AVERAGE(C39:C48)</f>
        <v>133.697</v>
      </c>
      <c r="G6">
        <f>_xlfn.STDEV.S(C39:C48)</f>
        <v>3.7798410313427486</v>
      </c>
    </row>
    <row r="7" spans="1:7" x14ac:dyDescent="0.2">
      <c r="A7" t="s">
        <v>18</v>
      </c>
      <c r="B7">
        <v>1085.519</v>
      </c>
      <c r="C7">
        <v>96.870999999999995</v>
      </c>
      <c r="E7" t="s">
        <v>19</v>
      </c>
      <c r="F7">
        <f>AVERAGE(C51:C60)</f>
        <v>132.43849999999998</v>
      </c>
      <c r="G7">
        <f>_xlfn.STDEV.S(C51:C60)</f>
        <v>2.6952639635726499</v>
      </c>
    </row>
    <row r="8" spans="1:7" x14ac:dyDescent="0.2">
      <c r="A8" t="s">
        <v>20</v>
      </c>
      <c r="B8">
        <v>1020.984</v>
      </c>
      <c r="C8">
        <v>91.111000000000004</v>
      </c>
      <c r="E8" t="s">
        <v>21</v>
      </c>
      <c r="F8">
        <f>AVERAGE(C63:C72)</f>
        <v>240.6266</v>
      </c>
      <c r="G8">
        <f>_xlfn.STDEV.S(C63:C72)</f>
        <v>4.364755464704376</v>
      </c>
    </row>
    <row r="9" spans="1:7" x14ac:dyDescent="0.2">
      <c r="A9" t="s">
        <v>22</v>
      </c>
      <c r="B9">
        <v>999.47199999999998</v>
      </c>
      <c r="C9">
        <v>89.191999999999993</v>
      </c>
      <c r="E9" t="s">
        <v>23</v>
      </c>
      <c r="F9">
        <f>AVERAGE(C75:C84)</f>
        <v>235.0915</v>
      </c>
      <c r="G9">
        <f>_xlfn.STDEV.S(C75:C84)</f>
        <v>8.5648264592913836</v>
      </c>
    </row>
    <row r="10" spans="1:7" x14ac:dyDescent="0.2">
      <c r="A10" t="s">
        <v>24</v>
      </c>
      <c r="B10">
        <v>987.88900000000001</v>
      </c>
      <c r="C10">
        <v>88.158000000000001</v>
      </c>
      <c r="E10" t="s">
        <v>25</v>
      </c>
      <c r="F10">
        <f>AVERAGE(C87:C96)</f>
        <v>224.35369999999998</v>
      </c>
      <c r="G10">
        <f>_xlfn.STDEV.S(C87:C96)</f>
        <v>9.3223449845578603</v>
      </c>
    </row>
    <row r="11" spans="1:7" x14ac:dyDescent="0.2">
      <c r="A11" t="s">
        <v>26</v>
      </c>
      <c r="B11">
        <v>977.96</v>
      </c>
      <c r="C11">
        <v>87.272000000000006</v>
      </c>
      <c r="E11" t="s">
        <v>27</v>
      </c>
      <c r="F11">
        <f>AVERAGE(C99:C108)</f>
        <v>218.77939999999998</v>
      </c>
      <c r="G11">
        <f>_xlfn.STDEV.S(C99:C108)</f>
        <v>6.4418968600526059</v>
      </c>
    </row>
    <row r="12" spans="1:7" x14ac:dyDescent="0.2">
      <c r="A12" t="s">
        <v>28</v>
      </c>
      <c r="B12">
        <v>1034.222</v>
      </c>
      <c r="C12">
        <v>92.293000000000006</v>
      </c>
      <c r="E12" t="s">
        <v>29</v>
      </c>
      <c r="F12">
        <f>AVERAGE(C111:C120)</f>
        <v>379.33839999999998</v>
      </c>
      <c r="G12">
        <f>_xlfn.STDEV.S(C111:C120)</f>
        <v>12.842529235145062</v>
      </c>
    </row>
    <row r="13" spans="1:7" x14ac:dyDescent="0.2">
      <c r="A13" t="s">
        <v>30</v>
      </c>
      <c r="C13" t="s">
        <v>30</v>
      </c>
      <c r="E13" t="s">
        <v>31</v>
      </c>
      <c r="F13">
        <f>AVERAGE(C123:C132)</f>
        <v>349.75959999999998</v>
      </c>
      <c r="G13">
        <f>_xlfn.STDEV.S(C123:C132)</f>
        <v>5.7508594951827341</v>
      </c>
    </row>
    <row r="14" spans="1:7" ht="17" x14ac:dyDescent="0.2">
      <c r="A14" s="1" t="s">
        <v>32</v>
      </c>
      <c r="B14" s="1" t="s">
        <v>6</v>
      </c>
      <c r="C14" s="1" t="s">
        <v>7</v>
      </c>
    </row>
    <row r="15" spans="1:7" x14ac:dyDescent="0.2">
      <c r="A15" t="s">
        <v>33</v>
      </c>
      <c r="B15">
        <v>1643.711</v>
      </c>
      <c r="C15">
        <v>146.68299999999999</v>
      </c>
    </row>
    <row r="16" spans="1:7" x14ac:dyDescent="0.2">
      <c r="A16" t="s">
        <v>34</v>
      </c>
      <c r="B16">
        <v>1762.636</v>
      </c>
      <c r="C16">
        <v>157.29599999999999</v>
      </c>
    </row>
    <row r="17" spans="1:3" x14ac:dyDescent="0.2">
      <c r="A17" t="s">
        <v>35</v>
      </c>
      <c r="B17">
        <v>1658.577</v>
      </c>
      <c r="C17">
        <v>148.01</v>
      </c>
    </row>
    <row r="18" spans="1:3" x14ac:dyDescent="0.2">
      <c r="A18" t="s">
        <v>36</v>
      </c>
      <c r="B18">
        <v>1688.308</v>
      </c>
      <c r="C18">
        <v>150.66300000000001</v>
      </c>
    </row>
    <row r="19" spans="1:3" x14ac:dyDescent="0.2">
      <c r="A19" t="s">
        <v>37</v>
      </c>
      <c r="B19">
        <v>1681.9369999999999</v>
      </c>
      <c r="C19">
        <v>150.09399999999999</v>
      </c>
    </row>
    <row r="20" spans="1:3" x14ac:dyDescent="0.2">
      <c r="A20" t="s">
        <v>38</v>
      </c>
      <c r="B20">
        <v>1779.625</v>
      </c>
      <c r="C20">
        <v>158.81200000000001</v>
      </c>
    </row>
    <row r="21" spans="1:3" x14ac:dyDescent="0.2">
      <c r="A21" t="s">
        <v>39</v>
      </c>
      <c r="B21">
        <v>1584.249</v>
      </c>
      <c r="C21">
        <v>141.37700000000001</v>
      </c>
    </row>
    <row r="22" spans="1:3" x14ac:dyDescent="0.2">
      <c r="A22" t="s">
        <v>40</v>
      </c>
      <c r="B22">
        <v>1556.6410000000001</v>
      </c>
      <c r="C22">
        <v>138.91300000000001</v>
      </c>
    </row>
    <row r="23" spans="1:3" x14ac:dyDescent="0.2">
      <c r="A23" t="s">
        <v>41</v>
      </c>
      <c r="B23">
        <v>1675.566</v>
      </c>
      <c r="C23">
        <v>149.52600000000001</v>
      </c>
    </row>
    <row r="24" spans="1:3" x14ac:dyDescent="0.2">
      <c r="A24" t="s">
        <v>42</v>
      </c>
      <c r="B24">
        <v>1626.722</v>
      </c>
      <c r="C24">
        <v>145.167</v>
      </c>
    </row>
    <row r="25" spans="1:3" x14ac:dyDescent="0.2">
      <c r="A25" t="s">
        <v>30</v>
      </c>
      <c r="C25" t="s">
        <v>30</v>
      </c>
    </row>
    <row r="26" spans="1:3" ht="17" x14ac:dyDescent="0.2">
      <c r="A26" s="1" t="s">
        <v>43</v>
      </c>
      <c r="B26" s="1" t="s">
        <v>6</v>
      </c>
      <c r="C26" s="1" t="s">
        <v>7</v>
      </c>
    </row>
    <row r="27" spans="1:3" x14ac:dyDescent="0.2">
      <c r="A27" t="s">
        <v>44</v>
      </c>
      <c r="B27">
        <v>1636.0840000000001</v>
      </c>
      <c r="C27">
        <v>146.00200000000001</v>
      </c>
    </row>
    <row r="28" spans="1:3" x14ac:dyDescent="0.2">
      <c r="A28" t="s">
        <v>45</v>
      </c>
      <c r="B28">
        <v>1709.567</v>
      </c>
      <c r="C28">
        <v>152.56</v>
      </c>
    </row>
    <row r="29" spans="1:3" x14ac:dyDescent="0.2">
      <c r="A29" t="s">
        <v>46</v>
      </c>
      <c r="B29">
        <v>1644.729</v>
      </c>
      <c r="C29">
        <v>146.774</v>
      </c>
    </row>
    <row r="30" spans="1:3" x14ac:dyDescent="0.2">
      <c r="A30" t="s">
        <v>47</v>
      </c>
      <c r="B30">
        <v>1694.4390000000001</v>
      </c>
      <c r="C30">
        <v>151.21</v>
      </c>
    </row>
    <row r="31" spans="1:3" x14ac:dyDescent="0.2">
      <c r="A31" t="s">
        <v>48</v>
      </c>
      <c r="B31">
        <v>1627.4390000000001</v>
      </c>
      <c r="C31">
        <v>145.23099999999999</v>
      </c>
    </row>
    <row r="32" spans="1:3" x14ac:dyDescent="0.2">
      <c r="A32" t="s">
        <v>49</v>
      </c>
      <c r="B32">
        <v>1711.729</v>
      </c>
      <c r="C32">
        <v>152.75299999999999</v>
      </c>
    </row>
    <row r="33" spans="1:3" x14ac:dyDescent="0.2">
      <c r="A33" t="s">
        <v>50</v>
      </c>
      <c r="B33">
        <v>1726.8579999999999</v>
      </c>
      <c r="C33">
        <v>154.10300000000001</v>
      </c>
    </row>
    <row r="34" spans="1:3" x14ac:dyDescent="0.2">
      <c r="A34" t="s">
        <v>51</v>
      </c>
      <c r="B34">
        <v>1694.4390000000001</v>
      </c>
      <c r="C34">
        <v>151.21</v>
      </c>
    </row>
    <row r="35" spans="1:3" x14ac:dyDescent="0.2">
      <c r="A35" t="s">
        <v>52</v>
      </c>
      <c r="B35">
        <v>1620.9549999999999</v>
      </c>
      <c r="C35">
        <v>144.65199999999999</v>
      </c>
    </row>
    <row r="36" spans="1:3" x14ac:dyDescent="0.2">
      <c r="A36" t="s">
        <v>53</v>
      </c>
      <c r="B36">
        <v>1692.277</v>
      </c>
      <c r="C36">
        <v>151.017</v>
      </c>
    </row>
    <row r="37" spans="1:3" x14ac:dyDescent="0.2">
      <c r="A37" t="s">
        <v>30</v>
      </c>
      <c r="C37" t="s">
        <v>30</v>
      </c>
    </row>
    <row r="38" spans="1:3" ht="17" x14ac:dyDescent="0.2">
      <c r="A38" s="1" t="s">
        <v>54</v>
      </c>
      <c r="B38" s="1" t="s">
        <v>6</v>
      </c>
      <c r="C38" s="1" t="s">
        <v>7</v>
      </c>
    </row>
    <row r="39" spans="1:3" x14ac:dyDescent="0.2">
      <c r="A39" t="s">
        <v>55</v>
      </c>
      <c r="B39">
        <v>1509.155</v>
      </c>
      <c r="C39">
        <v>134.67500000000001</v>
      </c>
    </row>
    <row r="40" spans="1:3" x14ac:dyDescent="0.2">
      <c r="A40" t="s">
        <v>56</v>
      </c>
      <c r="B40">
        <v>1516.0070000000001</v>
      </c>
      <c r="C40">
        <v>135.28700000000001</v>
      </c>
    </row>
    <row r="41" spans="1:3" x14ac:dyDescent="0.2">
      <c r="A41" t="s">
        <v>57</v>
      </c>
      <c r="B41">
        <v>1519.433</v>
      </c>
      <c r="C41">
        <v>135.59299999999999</v>
      </c>
    </row>
    <row r="42" spans="1:3" x14ac:dyDescent="0.2">
      <c r="A42" t="s">
        <v>58</v>
      </c>
      <c r="B42">
        <v>1514.2940000000001</v>
      </c>
      <c r="C42">
        <v>135.13399999999999</v>
      </c>
    </row>
    <row r="43" spans="1:3" x14ac:dyDescent="0.2">
      <c r="A43" t="s">
        <v>59</v>
      </c>
      <c r="B43">
        <v>1452.626</v>
      </c>
      <c r="C43">
        <v>129.631</v>
      </c>
    </row>
    <row r="44" spans="1:3" x14ac:dyDescent="0.2">
      <c r="A44" t="s">
        <v>60</v>
      </c>
      <c r="B44">
        <v>1471.4690000000001</v>
      </c>
      <c r="C44">
        <v>131.31200000000001</v>
      </c>
    </row>
    <row r="45" spans="1:3" x14ac:dyDescent="0.2">
      <c r="A45" t="s">
        <v>61</v>
      </c>
      <c r="B45">
        <v>1522.8589999999999</v>
      </c>
      <c r="C45">
        <v>135.898</v>
      </c>
    </row>
    <row r="46" spans="1:3" x14ac:dyDescent="0.2">
      <c r="A46" t="s">
        <v>62</v>
      </c>
      <c r="B46">
        <v>1444.0609999999999</v>
      </c>
      <c r="C46">
        <v>128.86600000000001</v>
      </c>
    </row>
    <row r="47" spans="1:3" x14ac:dyDescent="0.2">
      <c r="A47" t="s">
        <v>63</v>
      </c>
      <c r="B47">
        <v>1579.3879999999999</v>
      </c>
      <c r="C47">
        <v>140.94300000000001</v>
      </c>
    </row>
    <row r="48" spans="1:3" x14ac:dyDescent="0.2">
      <c r="A48" t="s">
        <v>64</v>
      </c>
      <c r="B48">
        <v>1452.626</v>
      </c>
      <c r="C48">
        <v>129.631</v>
      </c>
    </row>
    <row r="49" spans="1:3" x14ac:dyDescent="0.2">
      <c r="A49" t="s">
        <v>30</v>
      </c>
      <c r="C49" t="s">
        <v>30</v>
      </c>
    </row>
    <row r="50" spans="1:3" ht="17" x14ac:dyDescent="0.2">
      <c r="A50" s="1" t="s">
        <v>65</v>
      </c>
      <c r="B50" s="1" t="s">
        <v>6</v>
      </c>
      <c r="C50" s="1" t="s">
        <v>7</v>
      </c>
    </row>
    <row r="51" spans="1:3" x14ac:dyDescent="0.2">
      <c r="A51" t="s">
        <v>66</v>
      </c>
      <c r="B51">
        <v>1509.9449999999999</v>
      </c>
      <c r="C51">
        <v>134.74600000000001</v>
      </c>
    </row>
    <row r="52" spans="1:3" x14ac:dyDescent="0.2">
      <c r="A52" t="s">
        <v>67</v>
      </c>
      <c r="B52">
        <v>1488.3979999999999</v>
      </c>
      <c r="C52">
        <v>132.82300000000001</v>
      </c>
    </row>
    <row r="53" spans="1:3" x14ac:dyDescent="0.2">
      <c r="A53" t="s">
        <v>68</v>
      </c>
      <c r="B53">
        <v>1448.6189999999999</v>
      </c>
      <c r="C53">
        <v>129.273</v>
      </c>
    </row>
    <row r="54" spans="1:3" x14ac:dyDescent="0.2">
      <c r="A54" t="s">
        <v>69</v>
      </c>
      <c r="B54">
        <v>1521.547</v>
      </c>
      <c r="C54">
        <v>135.78100000000001</v>
      </c>
    </row>
    <row r="55" spans="1:3" x14ac:dyDescent="0.2">
      <c r="A55" t="s">
        <v>70</v>
      </c>
      <c r="B55">
        <v>1513.26</v>
      </c>
      <c r="C55">
        <v>135.042</v>
      </c>
    </row>
    <row r="56" spans="1:3" x14ac:dyDescent="0.2">
      <c r="A56" t="s">
        <v>71</v>
      </c>
      <c r="B56">
        <v>1503.3150000000001</v>
      </c>
      <c r="C56">
        <v>134.154</v>
      </c>
    </row>
    <row r="57" spans="1:3" x14ac:dyDescent="0.2">
      <c r="A57" t="s">
        <v>72</v>
      </c>
      <c r="B57">
        <v>1460.221</v>
      </c>
      <c r="C57">
        <v>130.309</v>
      </c>
    </row>
    <row r="58" spans="1:3" x14ac:dyDescent="0.2">
      <c r="A58" t="s">
        <v>73</v>
      </c>
      <c r="B58">
        <v>1498.3430000000001</v>
      </c>
      <c r="C58">
        <v>133.71100000000001</v>
      </c>
    </row>
    <row r="59" spans="1:3" x14ac:dyDescent="0.2">
      <c r="A59" t="s">
        <v>74</v>
      </c>
      <c r="B59">
        <v>1461.8789999999999</v>
      </c>
      <c r="C59">
        <v>130.45599999999999</v>
      </c>
    </row>
    <row r="60" spans="1:3" x14ac:dyDescent="0.2">
      <c r="A60" t="s">
        <v>75</v>
      </c>
      <c r="B60">
        <v>1435.3589999999999</v>
      </c>
      <c r="C60">
        <v>128.09</v>
      </c>
    </row>
    <row r="61" spans="1:3" x14ac:dyDescent="0.2">
      <c r="A61" t="s">
        <v>30</v>
      </c>
      <c r="C61" t="s">
        <v>30</v>
      </c>
    </row>
    <row r="62" spans="1:3" ht="17" x14ac:dyDescent="0.2">
      <c r="A62" s="1" t="s">
        <v>76</v>
      </c>
      <c r="B62" s="1" t="s">
        <v>6</v>
      </c>
      <c r="C62" s="1" t="s">
        <v>7</v>
      </c>
    </row>
    <row r="63" spans="1:3" x14ac:dyDescent="0.2">
      <c r="A63" t="s">
        <v>77</v>
      </c>
      <c r="B63">
        <v>2658.0569999999998</v>
      </c>
      <c r="C63">
        <v>237.202</v>
      </c>
    </row>
    <row r="64" spans="1:3" x14ac:dyDescent="0.2">
      <c r="A64" t="s">
        <v>78</v>
      </c>
      <c r="B64">
        <v>2804.6869999999999</v>
      </c>
      <c r="C64">
        <v>250.28700000000001</v>
      </c>
    </row>
    <row r="65" spans="1:3" x14ac:dyDescent="0.2">
      <c r="A65" t="s">
        <v>79</v>
      </c>
      <c r="B65">
        <v>2692.375</v>
      </c>
      <c r="C65">
        <v>240.26499999999999</v>
      </c>
    </row>
    <row r="66" spans="1:3" x14ac:dyDescent="0.2">
      <c r="A66" t="s">
        <v>80</v>
      </c>
      <c r="B66">
        <v>2707.9740000000002</v>
      </c>
      <c r="C66">
        <v>241.65700000000001</v>
      </c>
    </row>
    <row r="67" spans="1:3" x14ac:dyDescent="0.2">
      <c r="A67" t="s">
        <v>81</v>
      </c>
      <c r="B67">
        <v>2704.8539999999998</v>
      </c>
      <c r="C67">
        <v>241.37799999999999</v>
      </c>
    </row>
    <row r="68" spans="1:3" x14ac:dyDescent="0.2">
      <c r="A68" t="s">
        <v>82</v>
      </c>
      <c r="B68">
        <v>2739.1709999999998</v>
      </c>
      <c r="C68">
        <v>244.441</v>
      </c>
    </row>
    <row r="69" spans="1:3" x14ac:dyDescent="0.2">
      <c r="A69" t="s">
        <v>83</v>
      </c>
      <c r="B69">
        <v>2676.7759999999998</v>
      </c>
      <c r="C69">
        <v>238.87299999999999</v>
      </c>
    </row>
    <row r="70" spans="1:3" x14ac:dyDescent="0.2">
      <c r="A70" t="s">
        <v>84</v>
      </c>
      <c r="B70">
        <v>2636.2179999999998</v>
      </c>
      <c r="C70">
        <v>235.25299999999999</v>
      </c>
    </row>
    <row r="71" spans="1:3" x14ac:dyDescent="0.2">
      <c r="A71" t="s">
        <v>85</v>
      </c>
      <c r="B71">
        <v>2695.4940000000001</v>
      </c>
      <c r="C71">
        <v>240.54300000000001</v>
      </c>
    </row>
    <row r="72" spans="1:3" x14ac:dyDescent="0.2">
      <c r="A72" t="s">
        <v>86</v>
      </c>
      <c r="B72">
        <v>2648.6979999999999</v>
      </c>
      <c r="C72">
        <v>236.36699999999999</v>
      </c>
    </row>
    <row r="73" spans="1:3" x14ac:dyDescent="0.2">
      <c r="A73" t="s">
        <v>30</v>
      </c>
      <c r="C73" t="s">
        <v>30</v>
      </c>
    </row>
    <row r="74" spans="1:3" ht="17" x14ac:dyDescent="0.2">
      <c r="A74" s="1" t="s">
        <v>87</v>
      </c>
      <c r="B74" s="1" t="s">
        <v>6</v>
      </c>
      <c r="C74" s="1" t="s">
        <v>7</v>
      </c>
    </row>
    <row r="75" spans="1:3" x14ac:dyDescent="0.2">
      <c r="A75" t="s">
        <v>88</v>
      </c>
      <c r="B75">
        <v>2654.5250000000001</v>
      </c>
      <c r="C75">
        <v>236.887</v>
      </c>
    </row>
    <row r="76" spans="1:3" x14ac:dyDescent="0.2">
      <c r="A76" t="s">
        <v>89</v>
      </c>
      <c r="B76">
        <v>2438.319</v>
      </c>
      <c r="C76">
        <v>217.59299999999999</v>
      </c>
    </row>
    <row r="77" spans="1:3" x14ac:dyDescent="0.2">
      <c r="A77" t="s">
        <v>90</v>
      </c>
      <c r="B77">
        <v>2555.4299999999998</v>
      </c>
      <c r="C77">
        <v>228.04400000000001</v>
      </c>
    </row>
    <row r="78" spans="1:3" x14ac:dyDescent="0.2">
      <c r="A78" t="s">
        <v>91</v>
      </c>
      <c r="B78">
        <v>2753.6190000000001</v>
      </c>
      <c r="C78">
        <v>245.73</v>
      </c>
    </row>
    <row r="79" spans="1:3" x14ac:dyDescent="0.2">
      <c r="A79" t="s">
        <v>92</v>
      </c>
      <c r="B79">
        <v>2576.4499999999998</v>
      </c>
      <c r="C79">
        <v>229.92</v>
      </c>
    </row>
    <row r="80" spans="1:3" x14ac:dyDescent="0.2">
      <c r="A80" t="s">
        <v>93</v>
      </c>
      <c r="B80">
        <v>2753.6190000000001</v>
      </c>
      <c r="C80">
        <v>245.73</v>
      </c>
    </row>
    <row r="81" spans="1:3" x14ac:dyDescent="0.2">
      <c r="A81" t="s">
        <v>94</v>
      </c>
      <c r="B81">
        <v>2711.5790000000002</v>
      </c>
      <c r="C81">
        <v>241.97800000000001</v>
      </c>
    </row>
    <row r="82" spans="1:3" x14ac:dyDescent="0.2">
      <c r="A82" t="s">
        <v>95</v>
      </c>
      <c r="B82">
        <v>2639.51</v>
      </c>
      <c r="C82">
        <v>235.547</v>
      </c>
    </row>
    <row r="83" spans="1:3" x14ac:dyDescent="0.2">
      <c r="A83" t="s">
        <v>96</v>
      </c>
      <c r="B83">
        <v>2633.5050000000001</v>
      </c>
      <c r="C83">
        <v>235.011</v>
      </c>
    </row>
    <row r="84" spans="1:3" x14ac:dyDescent="0.2">
      <c r="A84" t="s">
        <v>97</v>
      </c>
      <c r="B84">
        <v>2627.4989999999998</v>
      </c>
      <c r="C84">
        <v>234.47499999999999</v>
      </c>
    </row>
    <row r="85" spans="1:3" x14ac:dyDescent="0.2">
      <c r="A85" t="s">
        <v>30</v>
      </c>
      <c r="C85" t="s">
        <v>30</v>
      </c>
    </row>
    <row r="86" spans="1:3" ht="17" x14ac:dyDescent="0.2">
      <c r="A86" s="1" t="s">
        <v>98</v>
      </c>
      <c r="B86" s="1" t="s">
        <v>6</v>
      </c>
      <c r="C86" s="1" t="s">
        <v>7</v>
      </c>
    </row>
    <row r="87" spans="1:3" x14ac:dyDescent="0.2">
      <c r="A87" t="s">
        <v>99</v>
      </c>
      <c r="B87">
        <v>2578.2510000000002</v>
      </c>
      <c r="C87">
        <v>230.08</v>
      </c>
    </row>
    <row r="88" spans="1:3" x14ac:dyDescent="0.2">
      <c r="A88" t="s">
        <v>100</v>
      </c>
      <c r="B88">
        <v>2484.1329999999998</v>
      </c>
      <c r="C88">
        <v>221.68100000000001</v>
      </c>
    </row>
    <row r="89" spans="1:3" x14ac:dyDescent="0.2">
      <c r="A89" t="s">
        <v>101</v>
      </c>
      <c r="B89">
        <v>2381.4589999999998</v>
      </c>
      <c r="C89">
        <v>212.51900000000001</v>
      </c>
    </row>
    <row r="90" spans="1:3" x14ac:dyDescent="0.2">
      <c r="A90" t="s">
        <v>102</v>
      </c>
      <c r="B90">
        <v>2526.9140000000002</v>
      </c>
      <c r="C90">
        <v>225.499</v>
      </c>
    </row>
    <row r="91" spans="1:3" x14ac:dyDescent="0.2">
      <c r="A91" t="s">
        <v>103</v>
      </c>
      <c r="B91">
        <v>2395.7199999999998</v>
      </c>
      <c r="C91">
        <v>213.791</v>
      </c>
    </row>
    <row r="92" spans="1:3" x14ac:dyDescent="0.2">
      <c r="A92" t="s">
        <v>104</v>
      </c>
      <c r="B92">
        <v>2418.5360000000001</v>
      </c>
      <c r="C92">
        <v>215.828</v>
      </c>
    </row>
    <row r="93" spans="1:3" x14ac:dyDescent="0.2">
      <c r="A93" t="s">
        <v>105</v>
      </c>
      <c r="B93">
        <v>2715.1489999999999</v>
      </c>
      <c r="C93">
        <v>242.297</v>
      </c>
    </row>
    <row r="94" spans="1:3" x14ac:dyDescent="0.2">
      <c r="A94" t="s">
        <v>106</v>
      </c>
      <c r="B94">
        <v>2478.4290000000001</v>
      </c>
      <c r="C94">
        <v>221.172</v>
      </c>
    </row>
    <row r="95" spans="1:3" x14ac:dyDescent="0.2">
      <c r="A95" t="s">
        <v>107</v>
      </c>
      <c r="B95">
        <v>2609.623</v>
      </c>
      <c r="C95">
        <v>232.88</v>
      </c>
    </row>
    <row r="96" spans="1:3" x14ac:dyDescent="0.2">
      <c r="A96" t="s">
        <v>108</v>
      </c>
      <c r="B96">
        <v>2552.5819999999999</v>
      </c>
      <c r="C96">
        <v>227.79</v>
      </c>
    </row>
    <row r="97" spans="1:5" x14ac:dyDescent="0.2">
      <c r="A97" t="s">
        <v>30</v>
      </c>
      <c r="C97" t="s">
        <v>30</v>
      </c>
    </row>
    <row r="98" spans="1:5" ht="17" x14ac:dyDescent="0.2">
      <c r="A98" s="1" t="s">
        <v>109</v>
      </c>
      <c r="B98" s="1" t="s">
        <v>6</v>
      </c>
      <c r="C98" s="1" t="s">
        <v>7</v>
      </c>
    </row>
    <row r="99" spans="1:5" x14ac:dyDescent="0.2">
      <c r="A99" t="s">
        <v>110</v>
      </c>
      <c r="B99">
        <v>2342.1239999999998</v>
      </c>
      <c r="C99">
        <v>209.00899999999999</v>
      </c>
    </row>
    <row r="100" spans="1:5" x14ac:dyDescent="0.2">
      <c r="A100" t="s">
        <v>111</v>
      </c>
      <c r="B100">
        <v>2353.62</v>
      </c>
      <c r="C100">
        <v>210.03399999999999</v>
      </c>
    </row>
    <row r="101" spans="1:5" x14ac:dyDescent="0.2">
      <c r="A101" t="s">
        <v>112</v>
      </c>
      <c r="B101">
        <v>2474.3180000000002</v>
      </c>
      <c r="C101">
        <v>220.80500000000001</v>
      </c>
    </row>
    <row r="102" spans="1:5" x14ac:dyDescent="0.2">
      <c r="A102" t="s">
        <v>113</v>
      </c>
      <c r="B102">
        <v>2491.5610000000001</v>
      </c>
      <c r="C102">
        <v>222.34399999999999</v>
      </c>
    </row>
    <row r="103" spans="1:5" x14ac:dyDescent="0.2">
      <c r="A103" t="s">
        <v>114</v>
      </c>
      <c r="B103">
        <v>2413.9690000000001</v>
      </c>
      <c r="C103">
        <v>215.42</v>
      </c>
    </row>
    <row r="104" spans="1:5" x14ac:dyDescent="0.2">
      <c r="A104" t="s">
        <v>115</v>
      </c>
      <c r="B104">
        <v>2574.9</v>
      </c>
      <c r="C104">
        <v>229.78100000000001</v>
      </c>
    </row>
    <row r="105" spans="1:5" x14ac:dyDescent="0.2">
      <c r="A105" t="s">
        <v>116</v>
      </c>
      <c r="B105">
        <v>2416.8429999999998</v>
      </c>
      <c r="C105">
        <v>215.67599999999999</v>
      </c>
    </row>
    <row r="106" spans="1:5" x14ac:dyDescent="0.2">
      <c r="A106" t="s">
        <v>117</v>
      </c>
      <c r="B106">
        <v>2523.172</v>
      </c>
      <c r="C106">
        <v>225.16499999999999</v>
      </c>
    </row>
    <row r="107" spans="1:5" x14ac:dyDescent="0.2">
      <c r="A107" t="s">
        <v>118</v>
      </c>
      <c r="B107">
        <v>2462.8229999999999</v>
      </c>
      <c r="C107">
        <v>219.78</v>
      </c>
    </row>
    <row r="108" spans="1:5" x14ac:dyDescent="0.2">
      <c r="A108" t="s">
        <v>119</v>
      </c>
      <c r="B108">
        <v>2462.8229999999999</v>
      </c>
      <c r="C108">
        <v>219.78</v>
      </c>
    </row>
    <row r="109" spans="1:5" x14ac:dyDescent="0.2">
      <c r="A109" t="s">
        <v>30</v>
      </c>
      <c r="C109" t="s">
        <v>30</v>
      </c>
      <c r="D109" t="s">
        <v>30</v>
      </c>
      <c r="E109" t="s">
        <v>30</v>
      </c>
    </row>
    <row r="110" spans="1:5" ht="17" x14ac:dyDescent="0.2">
      <c r="A110" s="1" t="s">
        <v>120</v>
      </c>
      <c r="B110" s="1" t="s">
        <v>6</v>
      </c>
      <c r="C110" s="1" t="s">
        <v>7</v>
      </c>
      <c r="D110" t="s">
        <v>30</v>
      </c>
      <c r="E110" t="s">
        <v>30</v>
      </c>
    </row>
    <row r="111" spans="1:5" x14ac:dyDescent="0.2">
      <c r="A111" t="s">
        <v>121</v>
      </c>
      <c r="B111">
        <v>4004.614</v>
      </c>
      <c r="C111">
        <v>357.36700000000002</v>
      </c>
      <c r="D111" t="s">
        <v>30</v>
      </c>
      <c r="E111" t="s">
        <v>30</v>
      </c>
    </row>
    <row r="112" spans="1:5" x14ac:dyDescent="0.2">
      <c r="A112" t="s">
        <v>122</v>
      </c>
      <c r="B112">
        <v>4243.9790000000003</v>
      </c>
      <c r="C112">
        <v>378.72800000000001</v>
      </c>
    </row>
    <row r="113" spans="1:3" x14ac:dyDescent="0.2">
      <c r="A113" t="s">
        <v>123</v>
      </c>
      <c r="B113">
        <v>4107.1989999999996</v>
      </c>
      <c r="C113">
        <v>366.52199999999999</v>
      </c>
    </row>
    <row r="114" spans="1:3" x14ac:dyDescent="0.2">
      <c r="A114" t="s">
        <v>124</v>
      </c>
      <c r="B114">
        <v>4285.7730000000001</v>
      </c>
      <c r="C114">
        <v>382.45800000000003</v>
      </c>
    </row>
    <row r="115" spans="1:3" x14ac:dyDescent="0.2">
      <c r="A115" t="s">
        <v>125</v>
      </c>
      <c r="B115">
        <v>4167.99</v>
      </c>
      <c r="C115">
        <v>371.947</v>
      </c>
    </row>
    <row r="116" spans="1:3" x14ac:dyDescent="0.2">
      <c r="A116" t="s">
        <v>126</v>
      </c>
      <c r="B116">
        <v>4327.567</v>
      </c>
      <c r="C116">
        <v>386.18700000000001</v>
      </c>
    </row>
    <row r="117" spans="1:3" x14ac:dyDescent="0.2">
      <c r="A117" t="s">
        <v>127</v>
      </c>
      <c r="B117">
        <v>4202.1850000000004</v>
      </c>
      <c r="C117">
        <v>374.99799999999999</v>
      </c>
    </row>
    <row r="118" spans="1:3" x14ac:dyDescent="0.2">
      <c r="A118" t="s">
        <v>128</v>
      </c>
      <c r="B118">
        <v>4289.5720000000001</v>
      </c>
      <c r="C118">
        <v>382.79700000000003</v>
      </c>
    </row>
    <row r="119" spans="1:3" x14ac:dyDescent="0.2">
      <c r="A119" t="s">
        <v>129</v>
      </c>
      <c r="B119">
        <v>4528.9369999999999</v>
      </c>
      <c r="C119">
        <v>404.15800000000002</v>
      </c>
    </row>
    <row r="120" spans="1:3" x14ac:dyDescent="0.2">
      <c r="A120" t="s">
        <v>130</v>
      </c>
      <c r="B120">
        <v>4350.3630000000003</v>
      </c>
      <c r="C120">
        <v>388.22199999999998</v>
      </c>
    </row>
    <row r="122" spans="1:3" ht="17" x14ac:dyDescent="0.2">
      <c r="A122" s="1" t="s">
        <v>120</v>
      </c>
      <c r="B122" s="1" t="s">
        <v>6</v>
      </c>
      <c r="C122" s="1" t="s">
        <v>7</v>
      </c>
    </row>
    <row r="123" spans="1:3" x14ac:dyDescent="0.2">
      <c r="A123" t="s">
        <v>131</v>
      </c>
      <c r="B123">
        <v>3930.268</v>
      </c>
      <c r="C123">
        <v>350.733</v>
      </c>
    </row>
    <row r="124" spans="1:3" x14ac:dyDescent="0.2">
      <c r="A124" t="s">
        <v>132</v>
      </c>
      <c r="B124">
        <v>3986.5650000000001</v>
      </c>
      <c r="C124">
        <v>355.75700000000001</v>
      </c>
    </row>
    <row r="125" spans="1:3" x14ac:dyDescent="0.2">
      <c r="A125" t="s">
        <v>133</v>
      </c>
      <c r="B125">
        <v>3881.0070000000001</v>
      </c>
      <c r="C125">
        <v>346.33699999999999</v>
      </c>
    </row>
    <row r="126" spans="1:3" x14ac:dyDescent="0.2">
      <c r="A126" t="s">
        <v>134</v>
      </c>
      <c r="B126">
        <v>3817.6729999999998</v>
      </c>
      <c r="C126">
        <v>340.685</v>
      </c>
    </row>
    <row r="127" spans="1:3" x14ac:dyDescent="0.2">
      <c r="A127" t="s">
        <v>135</v>
      </c>
      <c r="B127">
        <v>3933.7860000000001</v>
      </c>
      <c r="C127">
        <v>351.04700000000003</v>
      </c>
    </row>
    <row r="128" spans="1:3" x14ac:dyDescent="0.2">
      <c r="A128" t="s">
        <v>136</v>
      </c>
      <c r="B128">
        <v>3888.0450000000001</v>
      </c>
      <c r="C128">
        <v>346.96499999999997</v>
      </c>
    </row>
    <row r="129" spans="1:3" x14ac:dyDescent="0.2">
      <c r="A129" t="s">
        <v>137</v>
      </c>
      <c r="B129">
        <v>3824.71</v>
      </c>
      <c r="C129">
        <v>341.31299999999999</v>
      </c>
    </row>
    <row r="130" spans="1:3" x14ac:dyDescent="0.2">
      <c r="A130" t="s">
        <v>138</v>
      </c>
      <c r="B130">
        <v>3976.009</v>
      </c>
      <c r="C130">
        <v>354.815</v>
      </c>
    </row>
    <row r="131" spans="1:3" x14ac:dyDescent="0.2">
      <c r="A131" t="s">
        <v>139</v>
      </c>
      <c r="B131">
        <v>3997.1210000000001</v>
      </c>
      <c r="C131">
        <v>356.69900000000001</v>
      </c>
    </row>
    <row r="132" spans="1:3" x14ac:dyDescent="0.2">
      <c r="A132" t="s">
        <v>140</v>
      </c>
      <c r="B132">
        <v>3958.4160000000002</v>
      </c>
      <c r="C132">
        <v>353.245</v>
      </c>
    </row>
  </sheetData>
  <phoneticPr fontId="3" type="noConversion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88F07-4740-40E9-9514-0C3DF19A6345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w E A A B Q S w M E F A A C A A g A j m J 9 V a 3 / f c C k A A A A 9 g A A A B I A H A B D b 2 5 m a W c v U G F j a 2 F n Z S 5 4 b W w g o h g A K K A U A A A A A A A A A A A A A A A A A A A A A A A A A A A A h Y + 9 D o I w F I V f h X S n f y 6 G X G q i g 4 s k J i b G t S k V G u F i a B H e z c F H 8 h X E K O r m e L 7 z D e f c r z d Y D H U V X W z r X Y M p E Z S T y K J p c o d F S r p w j O d k o W C r z U k X N h p l 9 M n g 8 5 S U I Z w T x v q + p / 2 M N m 3 B J O e C H b L N z p S 2 1 u Q j u / 9 y 7 N A H j c Y S B f v X G C W p E J x K K S k H N k H I H H 4 F O e 5 9 t j 8 Q V l 0 V u t Y q i / F 6 C W y K w N 4 f 1 A N Q S w M E F A A C A A g A j m J 9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5 i f V X 8 O M y + B g E A A P A B A A A T A B w A R m 9 y b X V s Y X M v U 2 V j d G l v b j E u b S C i G A A o o B Q A A A A A A A A A A A A A A A A A A A A A A A A A A A B 1 k N 9 L w z A Q g N 8 L / R 9 C f O k g F D q d D k d f T P V R k V Z f r A 9 p d 7 b B 9 j K S 6 9 g Y + 9 / N K M M f 2 L w k + b 7 L 5 e 4 c 1 K Q N s n z c k 1 U Y h I F r l Y U 1 u 1 P U S t O p 6 t V 0 Q w 8 s Z R 1 Q G D C / c j P Y + k S k 2 8 a Z q b 1 G i h 5 0 B 7 E 0 S P 7 i I i 5 v y x c H 1 p W N 2 m o s n x A y q 7 d Q Z u A + y W z K P / l j 2 h G f i b c M O t 1 r A p t y x g W T J 4 k u X Q p 2 j 7 V Z a 2 z S Z L 6 Y C / Y 8 G I K c 9 h 2 k 3 8 f 4 0 S C 8 z 8 R Y 5 w W X r c L G N 1 P s N 8 B 9 w Y W q f F B h F b o P Y / s x + 0 m 6 a G x K H A 5 8 p I n / n b x h B D s 6 C n b m 8 w l + O c G v J v j i z H H o K 7 A / z P X E i 5 s J v v z F j 7 M w 0 P j v A F Z f U E s B A i 0 A F A A C A A g A j m J 9 V a 3 / f c C k A A A A 9 g A A A B I A A A A A A A A A A A A A A A A A A A A A A E N v b m Z p Z y 9 Q Y W N r Y W d l L n h t b F B L A Q I t A B Q A A g A I A I 5 i f V U P y u m r p A A A A O k A A A A T A A A A A A A A A A A A A A A A A P A A A A B b Q 2 9 u d G V u d F 9 U e X B l c 1 0 u e G 1 s U E s B A i 0 A F A A C A A g A j m J 9 V f w 4 z L 4 G A Q A A 8 A E A A B M A A A A A A A A A A A A A A A A A 4 Q E A A E Z v c m 1 1 b G F z L 1 N l Y 3 R p b 2 4 x L m 1 Q S w U G A A A A A A M A A w D C A A A A N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f g w A A A A A A A B c D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m F 0 a E N v b G F i V m 9 s d W 1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m F 0 a E N v b G F i V m 9 s d W 1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S 0 y O V Q x M T o y M D o y N y 4 5 N D M 1 N z M w W i I g L z 4 8 R W 5 0 c n k g V H l w Z T 0 i R m l s b E N v b H V t b l R 5 c G V z I i B W Y W x 1 Z T 0 i c 0 J n W U d C Z 1 V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Y X R o Q 2 9 s Y W J W b 2 x 1 b W U v Q X V 0 b 1 J l b W 9 2 Z W R D b 2 x 1 b W 5 z M S 5 7 Q 2 9 s d W 1 u M S w w f S Z x d W 9 0 O y w m c X V v d D t T Z W N 0 a W 9 u M S 9 C Y X R o Q 2 9 s Y W J W b 2 x 1 b W U v Q X V 0 b 1 J l b W 9 2 Z W R D b 2 x 1 b W 5 z M S 5 7 Q 2 9 s d W 1 u M i w x f S Z x d W 9 0 O y w m c X V v d D t T Z W N 0 a W 9 u M S 9 C Y X R o Q 2 9 s Y W J W b 2 x 1 b W U v Q X V 0 b 1 J l b W 9 2 Z W R D b 2 x 1 b W 5 z M S 5 7 Q 2 9 s d W 1 u M y w y f S Z x d W 9 0 O y w m c X V v d D t T Z W N 0 a W 9 u M S 9 C Y X R o Q 2 9 s Y W J W b 2 x 1 b W U v Q X V 0 b 1 J l b W 9 2 Z W R D b 2 x 1 b W 5 z M S 5 7 Q 2 9 s d W 1 u N C w z f S Z x d W 9 0 O y w m c X V v d D t T Z W N 0 a W 9 u M S 9 C Y X R o Q 2 9 s Y W J W b 2 x 1 b W U v Q X V 0 b 1 J l b W 9 2 Z W R D b 2 x 1 b W 5 z M S 5 7 Q 2 9 s d W 1 u N S w 0 f S Z x d W 9 0 O y w m c X V v d D t T Z W N 0 a W 9 u M S 9 C Y X R o Q 2 9 s Y W J W b 2 x 1 b W U v Q X V 0 b 1 J l b W 9 2 Z W R D b 2 x 1 b W 5 z M S 5 7 Q 2 9 s d W 1 u N i w 1 f S Z x d W 9 0 O y w m c X V v d D t T Z W N 0 a W 9 u M S 9 C Y X R o Q 2 9 s Y W J W b 2 x 1 b W U v Q X V 0 b 1 J l b W 9 2 Z W R D b 2 x 1 b W 5 z M S 5 7 Q 2 9 s d W 1 u N y w 2 f S Z x d W 9 0 O y w m c X V v d D t T Z W N 0 a W 9 u M S 9 C Y X R o Q 2 9 s Y W J W b 2 x 1 b W U v Q X V 0 b 1 J l b W 9 2 Z W R D b 2 x 1 b W 5 z M S 5 7 Q 2 9 s d W 1 u O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C Y X R o Q 2 9 s Y W J W b 2 x 1 b W U v Q X V 0 b 1 J l b W 9 2 Z W R D b 2 x 1 b W 5 z M S 5 7 Q 2 9 s d W 1 u M S w w f S Z x d W 9 0 O y w m c X V v d D t T Z W N 0 a W 9 u M S 9 C Y X R o Q 2 9 s Y W J W b 2 x 1 b W U v Q X V 0 b 1 J l b W 9 2 Z W R D b 2 x 1 b W 5 z M S 5 7 Q 2 9 s d W 1 u M i w x f S Z x d W 9 0 O y w m c X V v d D t T Z W N 0 a W 9 u M S 9 C Y X R o Q 2 9 s Y W J W b 2 x 1 b W U v Q X V 0 b 1 J l b W 9 2 Z W R D b 2 x 1 b W 5 z M S 5 7 Q 2 9 s d W 1 u M y w y f S Z x d W 9 0 O y w m c X V v d D t T Z W N 0 a W 9 u M S 9 C Y X R o Q 2 9 s Y W J W b 2 x 1 b W U v Q X V 0 b 1 J l b W 9 2 Z W R D b 2 x 1 b W 5 z M S 5 7 Q 2 9 s d W 1 u N C w z f S Z x d W 9 0 O y w m c X V v d D t T Z W N 0 a W 9 u M S 9 C Y X R o Q 2 9 s Y W J W b 2 x 1 b W U v Q X V 0 b 1 J l b W 9 2 Z W R D b 2 x 1 b W 5 z M S 5 7 Q 2 9 s d W 1 u N S w 0 f S Z x d W 9 0 O y w m c X V v d D t T Z W N 0 a W 9 u M S 9 C Y X R o Q 2 9 s Y W J W b 2 x 1 b W U v Q X V 0 b 1 J l b W 9 2 Z W R D b 2 x 1 b W 5 z M S 5 7 Q 2 9 s d W 1 u N i w 1 f S Z x d W 9 0 O y w m c X V v d D t T Z W N 0 a W 9 u M S 9 C Y X R o Q 2 9 s Y W J W b 2 x 1 b W U v Q X V 0 b 1 J l b W 9 2 Z W R D b 2 x 1 b W 5 z M S 5 7 Q 2 9 s d W 1 u N y w 2 f S Z x d W 9 0 O y w m c X V v d D t T Z W N 0 a W 9 u M S 9 C Y X R o Q 2 9 s Y W J W b 2 x 1 b W U v Q X V 0 b 1 J l b W 9 2 Z W R D b 2 x 1 b W 5 z M S 5 7 Q 2 9 s d W 1 u O C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m F 0 a E N v b G F i V m 9 s d W 1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d G h D b 2 x h Y l Z v b H V t Z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F Q O T H 9 C v W T a o p 0 8 W A T / G a A A A A A A I A A A A A A B B m A A A A A Q A A I A A A A B 1 I f d x 5 F L N I w u 7 m g A e r 8 F x D X p p C N C I M a J f R l 6 / O 7 8 s D A A A A A A 6 A A A A A A g A A I A A A A M U k r g C X k N 3 t T X + V Y i I n o 5 2 P n / I 7 2 C k 5 g H h s d r t H a X k S U A A A A B Y H M g o w 7 v f N B G u E h w Y 8 f j o u A k X y w p o A n A S R U l s 2 5 C w M L i d z L 8 / 2 o f 6 d 2 g i l w g 1 C l H b N B 0 U 9 E x m e i t y 5 H P v A u a j i y O U y E B c 5 c z V O R P e h t x 8 F Q A A A A M d 0 y U t 7 M z m F Q S Z o w 9 q + S B 8 S Q G x w R o P n V W K B k 9 j 1 W B O P d e p x W N b W U Z C I t W K f J G P 2 l 2 7 a Y 3 8 G F 5 7 / 7 S 4 0 b 0 t H + 9 M = < / D a t a M a s h u p > 
</file>

<file path=customXml/itemProps1.xml><?xml version="1.0" encoding="utf-8"?>
<ds:datastoreItem xmlns:ds="http://schemas.openxmlformats.org/officeDocument/2006/customXml" ds:itemID="{08A73962-546E-44A4-835B-FA88A716874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BathColabVolume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Gavin Smith</dc:creator>
  <cp:keywords/>
  <dc:description/>
  <cp:lastModifiedBy>Microsoft Office User</cp:lastModifiedBy>
  <cp:revision/>
  <dcterms:created xsi:type="dcterms:W3CDTF">2022-11-29T11:18:14Z</dcterms:created>
  <dcterms:modified xsi:type="dcterms:W3CDTF">2023-06-15T04:57:43Z</dcterms:modified>
  <cp:category/>
  <cp:contentStatus/>
</cp:coreProperties>
</file>